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zurbmay\Documents\"/>
    </mc:Choice>
  </mc:AlternateContent>
  <bookViews>
    <workbookView xWindow="0" yWindow="0" windowWidth="23040" windowHeight="9192" activeTab="2"/>
  </bookViews>
  <sheets>
    <sheet name="Supply (monetary) 2018" sheetId="1" r:id="rId1"/>
    <sheet name="Use (monetary) 2018" sheetId="2" r:id="rId2"/>
    <sheet name="Use (physical) 201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L11" i="1"/>
  <c r="L10" i="1"/>
  <c r="L9" i="1"/>
  <c r="L8" i="1"/>
  <c r="L7" i="1"/>
  <c r="L6" i="1"/>
  <c r="L5" i="1"/>
  <c r="L4" i="1"/>
  <c r="L3" i="1"/>
  <c r="L12" i="1" l="1"/>
</calcChain>
</file>

<file path=xl/sharedStrings.xml><?xml version="1.0" encoding="utf-8"?>
<sst xmlns="http://schemas.openxmlformats.org/spreadsheetml/2006/main" count="89" uniqueCount="40">
  <si>
    <t>Urban</t>
  </si>
  <si>
    <t>Cropland</t>
  </si>
  <si>
    <t>Grassland</t>
  </si>
  <si>
    <t>Woodland and forest</t>
  </si>
  <si>
    <t>Wetland</t>
  </si>
  <si>
    <t>Heathland</t>
  </si>
  <si>
    <t>Sparsely vegetated land</t>
  </si>
  <si>
    <t>Rivers and lakes</t>
  </si>
  <si>
    <t>Coastal/intertidal area</t>
  </si>
  <si>
    <t>Total</t>
  </si>
  <si>
    <t>Crop provision</t>
  </si>
  <si>
    <t>Timber provision</t>
  </si>
  <si>
    <t>Crop pollination</t>
  </si>
  <si>
    <t>Carbon sequestration</t>
  </si>
  <si>
    <t>Flood control</t>
  </si>
  <si>
    <t>Water purification</t>
  </si>
  <si>
    <t>Nature-based recreation</t>
  </si>
  <si>
    <t>Soil retention</t>
  </si>
  <si>
    <t>Habitat and species maintenance</t>
  </si>
  <si>
    <t>Supply 2018 (million Euro)</t>
  </si>
  <si>
    <t>Ecosystem Service</t>
  </si>
  <si>
    <t>Total by ecosystems</t>
  </si>
  <si>
    <t>Supply 2018 (EUR/km2)</t>
  </si>
  <si>
    <t>Agriculture</t>
  </si>
  <si>
    <t>Forestry</t>
  </si>
  <si>
    <t>Industry</t>
  </si>
  <si>
    <t>Services</t>
  </si>
  <si>
    <t>Households</t>
  </si>
  <si>
    <t>Global society</t>
  </si>
  <si>
    <t>Total by sectors</t>
  </si>
  <si>
    <t>Use (million Euro)</t>
  </si>
  <si>
    <t>Total ES/EU (EUR/km2)</t>
  </si>
  <si>
    <t>Use</t>
  </si>
  <si>
    <t>Unit</t>
  </si>
  <si>
    <t>Ecosystem service</t>
  </si>
  <si>
    <t>1000 tonnes</t>
  </si>
  <si>
    <t>1000 m3</t>
  </si>
  <si>
    <t>km2</t>
  </si>
  <si>
    <t>visits</t>
  </si>
  <si>
    <t>Total by Ecosystem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</si>
</sst>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3" xfId="0" applyFont="1" applyBorder="1"/>
    <xf numFmtId="0" fontId="2" fillId="0" borderId="4" xfId="0" applyFont="1" applyFill="1" applyBorder="1"/>
    <xf numFmtId="0" fontId="2" fillId="0" borderId="2" xfId="0" applyFont="1" applyBorder="1"/>
    <xf numFmtId="0" fontId="3" fillId="0" borderId="5" xfId="0" applyFont="1" applyBorder="1"/>
    <xf numFmtId="0" fontId="3" fillId="0" borderId="13" xfId="0" applyFont="1" applyBorder="1"/>
    <xf numFmtId="0" fontId="1" fillId="0" borderId="16" xfId="1" applyFill="1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2" fillId="0" borderId="22" xfId="0" applyFont="1" applyBorder="1"/>
    <xf numFmtId="0" fontId="2" fillId="0" borderId="23" xfId="0" applyFont="1" applyBorder="1"/>
    <xf numFmtId="0" fontId="0" fillId="0" borderId="0" xfId="0" applyBorder="1" applyAlignment="1"/>
    <xf numFmtId="0" fontId="2" fillId="0" borderId="4" xfId="0" applyFont="1" applyBorder="1"/>
    <xf numFmtId="0" fontId="2" fillId="0" borderId="19" xfId="0" applyFont="1" applyBorder="1"/>
    <xf numFmtId="0" fontId="2" fillId="0" borderId="25" xfId="0" applyFont="1" applyBorder="1"/>
    <xf numFmtId="0" fontId="2" fillId="0" borderId="26" xfId="0" applyFont="1" applyFill="1" applyBorder="1"/>
    <xf numFmtId="0" fontId="2" fillId="0" borderId="24" xfId="0" applyFont="1" applyBorder="1"/>
    <xf numFmtId="0" fontId="2" fillId="0" borderId="16" xfId="0" applyFont="1" applyBorder="1"/>
    <xf numFmtId="43" fontId="0" fillId="3" borderId="6" xfId="2" applyFont="1" applyFill="1" applyBorder="1"/>
    <xf numFmtId="43" fontId="0" fillId="0" borderId="6" xfId="2" applyFont="1" applyBorder="1"/>
    <xf numFmtId="43" fontId="0" fillId="0" borderId="7" xfId="2" applyFont="1" applyBorder="1"/>
    <xf numFmtId="43" fontId="2" fillId="3" borderId="6" xfId="2" applyFont="1" applyFill="1" applyBorder="1"/>
    <xf numFmtId="43" fontId="0" fillId="3" borderId="14" xfId="2" applyFont="1" applyFill="1" applyBorder="1"/>
    <xf numFmtId="43" fontId="0" fillId="0" borderId="14" xfId="2" applyFont="1" applyBorder="1"/>
    <xf numFmtId="43" fontId="0" fillId="0" borderId="15" xfId="2" applyFont="1" applyBorder="1"/>
    <xf numFmtId="43" fontId="1" fillId="0" borderId="17" xfId="2" applyFont="1" applyFill="1" applyBorder="1"/>
    <xf numFmtId="43" fontId="1" fillId="0" borderId="18" xfId="2" applyFont="1" applyFill="1" applyBorder="1"/>
    <xf numFmtId="43" fontId="2" fillId="3" borderId="7" xfId="2" applyFont="1" applyFill="1" applyBorder="1"/>
    <xf numFmtId="43" fontId="0" fillId="0" borderId="9" xfId="2" applyFont="1" applyBorder="1"/>
    <xf numFmtId="43" fontId="2" fillId="0" borderId="20" xfId="2" applyFont="1" applyBorder="1"/>
    <xf numFmtId="43" fontId="2" fillId="0" borderId="21" xfId="2" applyFont="1" applyBorder="1"/>
    <xf numFmtId="43" fontId="2" fillId="3" borderId="14" xfId="2" applyFont="1" applyFill="1" applyBorder="1"/>
    <xf numFmtId="43" fontId="2" fillId="0" borderId="17" xfId="2" applyFont="1" applyBorder="1"/>
    <xf numFmtId="43" fontId="2" fillId="0" borderId="18" xfId="2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43" fontId="2" fillId="3" borderId="9" xfId="2" applyFont="1" applyFill="1" applyBorder="1"/>
    <xf numFmtId="43" fontId="0" fillId="0" borderId="31" xfId="2" applyFont="1" applyBorder="1"/>
  </cellXfs>
  <cellStyles count="3">
    <cellStyle name="Comma" xfId="2" builtinId="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workbookViewId="0">
      <selection activeCell="I23" sqref="I23"/>
    </sheetView>
  </sheetViews>
  <sheetFormatPr defaultRowHeight="14.4" x14ac:dyDescent="0.3"/>
  <cols>
    <col min="2" max="2" width="28.21875" bestFit="1" customWidth="1"/>
    <col min="3" max="5" width="12" bestFit="1" customWidth="1"/>
    <col min="6" max="6" width="19" bestFit="1" customWidth="1"/>
    <col min="7" max="8" width="12" bestFit="1" customWidth="1"/>
    <col min="9" max="9" width="21.33203125" bestFit="1" customWidth="1"/>
    <col min="10" max="10" width="14.44140625" bestFit="1" customWidth="1"/>
    <col min="11" max="11" width="19.88671875" bestFit="1" customWidth="1"/>
    <col min="12" max="12" width="12" bestFit="1" customWidth="1"/>
  </cols>
  <sheetData>
    <row r="1" spans="2:12" ht="15" thickBot="1" x14ac:dyDescent="0.35">
      <c r="B1" s="35" t="s">
        <v>19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2:12" x14ac:dyDescent="0.3">
      <c r="B2" s="3" t="s">
        <v>20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2" t="s">
        <v>9</v>
      </c>
    </row>
    <row r="3" spans="2:12" x14ac:dyDescent="0.3">
      <c r="B3" s="4" t="s">
        <v>10</v>
      </c>
      <c r="C3" s="19"/>
      <c r="D3" s="20">
        <v>6156.5703242729996</v>
      </c>
      <c r="E3" s="19"/>
      <c r="F3" s="19"/>
      <c r="G3" s="19"/>
      <c r="H3" s="19"/>
      <c r="I3" s="19"/>
      <c r="J3" s="19"/>
      <c r="K3" s="19"/>
      <c r="L3" s="21">
        <f>SUM(C3:K3)</f>
        <v>6156.5703242729996</v>
      </c>
    </row>
    <row r="4" spans="2:12" x14ac:dyDescent="0.3">
      <c r="B4" s="4" t="s">
        <v>11</v>
      </c>
      <c r="C4" s="19"/>
      <c r="D4" s="19"/>
      <c r="E4" s="19"/>
      <c r="F4" s="20">
        <v>16338.415395311</v>
      </c>
      <c r="G4" s="19"/>
      <c r="H4" s="19"/>
      <c r="I4" s="19"/>
      <c r="J4" s="19"/>
      <c r="K4" s="19"/>
      <c r="L4" s="21">
        <f t="shared" ref="L4:L11" si="0">SUM(C4:K4)</f>
        <v>16338.415395311</v>
      </c>
    </row>
    <row r="5" spans="2:12" x14ac:dyDescent="0.3">
      <c r="B5" s="4" t="s">
        <v>12</v>
      </c>
      <c r="C5" s="22"/>
      <c r="D5" s="20">
        <v>3968.3296300970001</v>
      </c>
      <c r="E5" s="19"/>
      <c r="F5" s="19"/>
      <c r="G5" s="19"/>
      <c r="H5" s="19"/>
      <c r="I5" s="19"/>
      <c r="J5" s="19"/>
      <c r="K5" s="19"/>
      <c r="L5" s="21">
        <f t="shared" si="0"/>
        <v>3968.3296300970001</v>
      </c>
    </row>
    <row r="6" spans="2:12" x14ac:dyDescent="0.3">
      <c r="B6" s="4" t="s">
        <v>13</v>
      </c>
      <c r="C6" s="19"/>
      <c r="D6" s="19"/>
      <c r="E6" s="19"/>
      <c r="F6" s="20">
        <v>7308.8912997930001</v>
      </c>
      <c r="G6" s="19"/>
      <c r="H6" s="19"/>
      <c r="I6" s="19"/>
      <c r="J6" s="19"/>
      <c r="K6" s="19"/>
      <c r="L6" s="21">
        <f t="shared" si="0"/>
        <v>7308.8912997930001</v>
      </c>
    </row>
    <row r="7" spans="2:12" x14ac:dyDescent="0.3">
      <c r="B7" s="4" t="s">
        <v>14</v>
      </c>
      <c r="C7" s="20">
        <v>110.957942284</v>
      </c>
      <c r="D7" s="20">
        <v>644.457283459</v>
      </c>
      <c r="E7" s="20">
        <v>1891.4877628219999</v>
      </c>
      <c r="F7" s="20">
        <v>8330.5349891999995</v>
      </c>
      <c r="G7" s="20">
        <v>199.02417979800001</v>
      </c>
      <c r="H7" s="20">
        <v>267.67592709799999</v>
      </c>
      <c r="I7" s="20">
        <v>0.67780027362299999</v>
      </c>
      <c r="J7" s="19"/>
      <c r="K7" s="19"/>
      <c r="L7" s="21">
        <f t="shared" si="0"/>
        <v>11444.815884934622</v>
      </c>
    </row>
    <row r="8" spans="2:12" x14ac:dyDescent="0.3">
      <c r="B8" s="4" t="s">
        <v>15</v>
      </c>
      <c r="C8" s="20">
        <v>943.47369981199995</v>
      </c>
      <c r="D8" s="20">
        <v>28758.036261673999</v>
      </c>
      <c r="E8" s="20">
        <v>2580.9015964740001</v>
      </c>
      <c r="F8" s="20">
        <v>14839.121261062</v>
      </c>
      <c r="G8" s="20">
        <v>260.11336362999998</v>
      </c>
      <c r="H8" s="20">
        <v>209.335948067</v>
      </c>
      <c r="I8" s="20">
        <v>147.01186768299999</v>
      </c>
      <c r="J8" s="20">
        <v>2988.9180999999999</v>
      </c>
      <c r="K8" s="19"/>
      <c r="L8" s="21">
        <f t="shared" si="0"/>
        <v>50726.912098401997</v>
      </c>
    </row>
    <row r="9" spans="2:12" x14ac:dyDescent="0.3">
      <c r="B9" s="4" t="s">
        <v>16</v>
      </c>
      <c r="C9" s="20">
        <v>6180.9280520290004</v>
      </c>
      <c r="D9" s="20">
        <v>45860.207423221997</v>
      </c>
      <c r="E9" s="20">
        <v>15386.924404052999</v>
      </c>
      <c r="F9" s="20">
        <v>30918.598604798</v>
      </c>
      <c r="G9" s="20">
        <v>385.77393445400003</v>
      </c>
      <c r="H9" s="20">
        <v>3608.722080263</v>
      </c>
      <c r="I9" s="20">
        <v>1676.614363338</v>
      </c>
      <c r="J9" s="20">
        <v>1059.0709737919999</v>
      </c>
      <c r="K9" s="20">
        <v>860.83499087300004</v>
      </c>
      <c r="L9" s="21">
        <f t="shared" si="0"/>
        <v>105937.674826822</v>
      </c>
    </row>
    <row r="10" spans="2:12" x14ac:dyDescent="0.3">
      <c r="B10" s="4" t="s">
        <v>17</v>
      </c>
      <c r="C10" s="19"/>
      <c r="D10" s="20">
        <v>7938.2166984960004</v>
      </c>
      <c r="E10" s="19"/>
      <c r="F10" s="19"/>
      <c r="G10" s="19"/>
      <c r="H10" s="19"/>
      <c r="I10" s="19"/>
      <c r="J10" s="19"/>
      <c r="K10" s="19"/>
      <c r="L10" s="21">
        <f t="shared" si="0"/>
        <v>7938.2166984960004</v>
      </c>
    </row>
    <row r="11" spans="2:12" ht="15" thickBot="1" x14ac:dyDescent="0.35">
      <c r="B11" s="5" t="s">
        <v>18</v>
      </c>
      <c r="C11" s="23"/>
      <c r="D11" s="24">
        <v>4860.1185301300002</v>
      </c>
      <c r="E11" s="24">
        <v>810.30391062499996</v>
      </c>
      <c r="F11" s="24">
        <v>18937.739029444299</v>
      </c>
      <c r="G11" s="24">
        <v>1597.0302599805</v>
      </c>
      <c r="H11" s="24">
        <v>1153.8549854898999</v>
      </c>
      <c r="I11" s="24">
        <v>361.71145448039999</v>
      </c>
      <c r="J11" s="24">
        <v>2185.6350059820002</v>
      </c>
      <c r="K11" s="23"/>
      <c r="L11" s="25">
        <f t="shared" si="0"/>
        <v>29906.393176132096</v>
      </c>
    </row>
    <row r="12" spans="2:12" ht="15" thickBot="1" x14ac:dyDescent="0.35">
      <c r="B12" s="6" t="s">
        <v>21</v>
      </c>
      <c r="C12" s="26">
        <f>SUM(C3:C11)</f>
        <v>7235.3596941249998</v>
      </c>
      <c r="D12" s="26">
        <f t="shared" ref="D12:K12" si="1">SUM(D3:D11)</f>
        <v>98185.936151350994</v>
      </c>
      <c r="E12" s="26">
        <f t="shared" si="1"/>
        <v>20669.617673974</v>
      </c>
      <c r="F12" s="26">
        <f t="shared" si="1"/>
        <v>96673.300579608302</v>
      </c>
      <c r="G12" s="26">
        <f t="shared" si="1"/>
        <v>2441.9417378624998</v>
      </c>
      <c r="H12" s="26">
        <f t="shared" si="1"/>
        <v>5239.5889409178999</v>
      </c>
      <c r="I12" s="26">
        <f t="shared" si="1"/>
        <v>2186.0154857750231</v>
      </c>
      <c r="J12" s="26">
        <f t="shared" si="1"/>
        <v>6233.6240797739993</v>
      </c>
      <c r="K12" s="26">
        <f t="shared" si="1"/>
        <v>860.83499087300004</v>
      </c>
      <c r="L12" s="27">
        <f>SUM(L3:L11)</f>
        <v>239726.21933426068</v>
      </c>
    </row>
    <row r="16" spans="2:12" ht="15" thickBot="1" x14ac:dyDescent="0.35"/>
    <row r="17" spans="2:13" ht="15" thickBot="1" x14ac:dyDescent="0.35">
      <c r="B17" s="35" t="s">
        <v>22</v>
      </c>
      <c r="C17" s="36"/>
      <c r="D17" s="36"/>
      <c r="E17" s="36"/>
      <c r="F17" s="36"/>
      <c r="G17" s="36"/>
      <c r="H17" s="36"/>
      <c r="I17" s="36"/>
      <c r="J17" s="36"/>
      <c r="K17" s="37"/>
      <c r="L17" s="12"/>
    </row>
    <row r="18" spans="2:13" x14ac:dyDescent="0.3">
      <c r="B18" s="3" t="s">
        <v>20</v>
      </c>
      <c r="C18" s="1" t="s">
        <v>0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3" t="s">
        <v>8</v>
      </c>
      <c r="L18" s="7"/>
      <c r="M18" s="7"/>
    </row>
    <row r="19" spans="2:13" x14ac:dyDescent="0.3">
      <c r="B19" s="8" t="s">
        <v>10</v>
      </c>
      <c r="C19" s="19"/>
      <c r="D19" s="20">
        <v>4029.3226387588202</v>
      </c>
      <c r="E19" s="19"/>
      <c r="F19" s="22"/>
      <c r="G19" s="22"/>
      <c r="H19" s="22"/>
      <c r="I19" s="22"/>
      <c r="J19" s="22"/>
      <c r="K19" s="28"/>
      <c r="L19" s="7"/>
    </row>
    <row r="20" spans="2:13" x14ac:dyDescent="0.3">
      <c r="B20" s="8" t="s">
        <v>11</v>
      </c>
      <c r="C20" s="19"/>
      <c r="D20" s="22"/>
      <c r="E20" s="19"/>
      <c r="F20" s="20">
        <v>10385.3207517765</v>
      </c>
      <c r="G20" s="22"/>
      <c r="H20" s="22"/>
      <c r="I20" s="22"/>
      <c r="J20" s="22"/>
      <c r="K20" s="28"/>
      <c r="L20" s="7"/>
    </row>
    <row r="21" spans="2:13" x14ac:dyDescent="0.3">
      <c r="B21" s="8" t="s">
        <v>12</v>
      </c>
      <c r="C21" s="22"/>
      <c r="D21" s="20">
        <v>2597.1733569851499</v>
      </c>
      <c r="E21" s="22"/>
      <c r="F21" s="22"/>
      <c r="G21" s="22"/>
      <c r="H21" s="22"/>
      <c r="I21" s="22"/>
      <c r="J21" s="22"/>
      <c r="K21" s="28"/>
      <c r="L21" s="7"/>
    </row>
    <row r="22" spans="2:13" x14ac:dyDescent="0.3">
      <c r="B22" s="8" t="s">
        <v>13</v>
      </c>
      <c r="C22" s="19"/>
      <c r="D22" s="20"/>
      <c r="E22" s="19"/>
      <c r="F22" s="20">
        <v>4645.8104199017598</v>
      </c>
      <c r="G22" s="22"/>
      <c r="H22" s="22"/>
      <c r="I22" s="22"/>
      <c r="J22" s="22"/>
      <c r="K22" s="28"/>
      <c r="L22" s="7"/>
    </row>
    <row r="23" spans="2:13" x14ac:dyDescent="0.3">
      <c r="B23" s="8" t="s">
        <v>14</v>
      </c>
      <c r="C23" s="20">
        <v>553.11187420519195</v>
      </c>
      <c r="D23" s="20">
        <v>421.78131413791601</v>
      </c>
      <c r="E23" s="20">
        <v>4525.5512333445104</v>
      </c>
      <c r="F23" s="20">
        <v>5295.2061631122697</v>
      </c>
      <c r="G23" s="20">
        <v>2657.1617670195201</v>
      </c>
      <c r="H23" s="20">
        <v>1639.4721361934</v>
      </c>
      <c r="I23" s="20">
        <v>10.8352243060456</v>
      </c>
      <c r="J23" s="20"/>
      <c r="K23" s="21"/>
      <c r="L23" s="7"/>
    </row>
    <row r="24" spans="2:13" x14ac:dyDescent="0.3">
      <c r="B24" s="8" t="s">
        <v>15</v>
      </c>
      <c r="C24" s="20">
        <v>4703.1018746782602</v>
      </c>
      <c r="D24" s="20">
        <v>18821.421741672901</v>
      </c>
      <c r="E24" s="20">
        <v>6175.0346117163199</v>
      </c>
      <c r="F24" s="20">
        <v>9432.3121454522206</v>
      </c>
      <c r="G24" s="20">
        <v>3472.7603732872099</v>
      </c>
      <c r="H24" s="20">
        <v>1282.14911845183</v>
      </c>
      <c r="I24" s="20">
        <v>2350.1120078950999</v>
      </c>
      <c r="J24" s="20">
        <v>27967.0163559598</v>
      </c>
      <c r="K24" s="21"/>
      <c r="L24" s="7"/>
    </row>
    <row r="25" spans="2:13" x14ac:dyDescent="0.3">
      <c r="B25" s="8" t="s">
        <v>16</v>
      </c>
      <c r="C25" s="20">
        <v>30811.176098010499</v>
      </c>
      <c r="D25" s="20">
        <v>30014.368756582699</v>
      </c>
      <c r="E25" s="20">
        <v>36814.5732067809</v>
      </c>
      <c r="F25" s="20">
        <v>19653.0419833989</v>
      </c>
      <c r="G25" s="20">
        <v>5150.4483042425099</v>
      </c>
      <c r="H25" s="20">
        <v>22102.8441444083</v>
      </c>
      <c r="I25" s="20">
        <v>26802.132439989899</v>
      </c>
      <c r="J25" s="20">
        <v>9909.6242369983702</v>
      </c>
      <c r="K25" s="21">
        <v>41171.434215811198</v>
      </c>
      <c r="L25" s="7"/>
    </row>
    <row r="26" spans="2:13" x14ac:dyDescent="0.3">
      <c r="B26" s="8" t="s">
        <v>17</v>
      </c>
      <c r="C26" s="22"/>
      <c r="D26" s="20">
        <v>5195.3660187257401</v>
      </c>
      <c r="E26" s="22"/>
      <c r="F26" s="22"/>
      <c r="G26" s="22"/>
      <c r="H26" s="22"/>
      <c r="I26" s="22"/>
      <c r="J26" s="22"/>
      <c r="K26" s="28"/>
      <c r="L26" s="7"/>
    </row>
    <row r="27" spans="2:13" ht="15" thickBot="1" x14ac:dyDescent="0.35">
      <c r="B27" s="9" t="s">
        <v>18</v>
      </c>
      <c r="C27" s="22"/>
      <c r="D27" s="29">
        <v>3180.8270821330302</v>
      </c>
      <c r="E27" s="29">
        <v>1938.7235456610999</v>
      </c>
      <c r="F27" s="29">
        <v>12037.550115824601</v>
      </c>
      <c r="G27" s="29">
        <v>21321.870296867699</v>
      </c>
      <c r="H27" s="29">
        <v>7067.1767851053501</v>
      </c>
      <c r="I27" s="29">
        <v>5782.2708191189704</v>
      </c>
      <c r="J27" s="29">
        <v>20450.774466003899</v>
      </c>
      <c r="K27" s="28"/>
    </row>
    <row r="28" spans="2:13" ht="15" thickBot="1" x14ac:dyDescent="0.35">
      <c r="B28" s="14" t="s">
        <v>21</v>
      </c>
      <c r="C28" s="30">
        <v>36067.389846893901</v>
      </c>
      <c r="D28" s="30">
        <v>64260.260908996301</v>
      </c>
      <c r="E28" s="30">
        <v>49453.882597502801</v>
      </c>
      <c r="F28" s="30">
        <v>61449.241579466303</v>
      </c>
      <c r="G28" s="30">
        <v>32602.240741416899</v>
      </c>
      <c r="H28" s="30">
        <v>32091.6421841589</v>
      </c>
      <c r="I28" s="30">
        <v>34945.350491309902</v>
      </c>
      <c r="J28" s="30">
        <v>58327.415058962099</v>
      </c>
      <c r="K28" s="31">
        <v>41171.434215811198</v>
      </c>
    </row>
    <row r="29" spans="2:13" ht="15" thickBot="1" x14ac:dyDescent="0.35"/>
    <row r="30" spans="2:13" x14ac:dyDescent="0.3">
      <c r="B30" s="15" t="s">
        <v>31</v>
      </c>
    </row>
    <row r="31" spans="2:13" ht="15" thickBot="1" x14ac:dyDescent="0.35">
      <c r="B31" s="16">
        <v>57754.596253930198</v>
      </c>
    </row>
  </sheetData>
  <mergeCells count="2">
    <mergeCell ref="B1:L1"/>
    <mergeCell ref="B17:K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workbookViewId="0">
      <selection activeCell="I6" sqref="I6"/>
    </sheetView>
  </sheetViews>
  <sheetFormatPr defaultRowHeight="14.4" x14ac:dyDescent="0.3"/>
  <cols>
    <col min="2" max="2" width="28.21875" bestFit="1" customWidth="1"/>
    <col min="3" max="3" width="12" bestFit="1" customWidth="1"/>
    <col min="4" max="4" width="11" bestFit="1" customWidth="1"/>
    <col min="5" max="7" width="12" bestFit="1" customWidth="1"/>
    <col min="8" max="8" width="12.44140625" bestFit="1" customWidth="1"/>
    <col min="9" max="9" width="14" bestFit="1" customWidth="1"/>
  </cols>
  <sheetData>
    <row r="1" spans="2:9" ht="15" thickBot="1" x14ac:dyDescent="0.35">
      <c r="B1" s="38" t="s">
        <v>30</v>
      </c>
      <c r="C1" s="39"/>
      <c r="D1" s="39"/>
      <c r="E1" s="39"/>
      <c r="F1" s="39"/>
      <c r="G1" s="39"/>
      <c r="H1" s="39"/>
      <c r="I1" s="40"/>
    </row>
    <row r="2" spans="2:9" x14ac:dyDescent="0.3">
      <c r="B2" s="10" t="s">
        <v>20</v>
      </c>
      <c r="C2" s="11" t="s">
        <v>23</v>
      </c>
      <c r="D2" s="11" t="s">
        <v>24</v>
      </c>
      <c r="E2" s="11" t="s">
        <v>25</v>
      </c>
      <c r="F2" s="11" t="s">
        <v>26</v>
      </c>
      <c r="G2" s="11" t="s">
        <v>27</v>
      </c>
      <c r="H2" s="11" t="s">
        <v>28</v>
      </c>
      <c r="I2" s="17" t="s">
        <v>29</v>
      </c>
    </row>
    <row r="3" spans="2:9" x14ac:dyDescent="0.3">
      <c r="B3" s="4" t="s">
        <v>10</v>
      </c>
      <c r="C3" s="20">
        <v>6156.5703242729996</v>
      </c>
      <c r="D3" s="22"/>
      <c r="E3" s="22"/>
      <c r="F3" s="22"/>
      <c r="G3" s="22"/>
      <c r="H3" s="22"/>
      <c r="I3" s="21">
        <v>6156.5703242729996</v>
      </c>
    </row>
    <row r="4" spans="2:9" x14ac:dyDescent="0.3">
      <c r="B4" s="4" t="s">
        <v>11</v>
      </c>
      <c r="C4" s="22"/>
      <c r="D4" s="20">
        <v>16338.415395311</v>
      </c>
      <c r="E4" s="22"/>
      <c r="F4" s="22"/>
      <c r="G4" s="22"/>
      <c r="H4" s="22"/>
      <c r="I4" s="21">
        <v>16338.415395311</v>
      </c>
    </row>
    <row r="5" spans="2:9" x14ac:dyDescent="0.3">
      <c r="B5" s="4" t="s">
        <v>12</v>
      </c>
      <c r="C5" s="20">
        <v>3968.3296300970001</v>
      </c>
      <c r="D5" s="22"/>
      <c r="E5" s="22"/>
      <c r="F5" s="22"/>
      <c r="G5" s="22"/>
      <c r="H5" s="22"/>
      <c r="I5" s="21">
        <v>3968.3296300970001</v>
      </c>
    </row>
    <row r="6" spans="2:9" x14ac:dyDescent="0.3">
      <c r="B6" s="4" t="s">
        <v>13</v>
      </c>
      <c r="C6" s="22"/>
      <c r="D6" s="22"/>
      <c r="E6" s="22"/>
      <c r="F6" s="22"/>
      <c r="G6" s="22"/>
      <c r="H6" s="20">
        <v>7308.8912997930001</v>
      </c>
      <c r="I6" s="21">
        <v>7308.8912997930001</v>
      </c>
    </row>
    <row r="7" spans="2:9" x14ac:dyDescent="0.3">
      <c r="B7" s="4" t="s">
        <v>14</v>
      </c>
      <c r="C7" s="20">
        <v>601.92173128100001</v>
      </c>
      <c r="D7" s="22"/>
      <c r="E7" s="20">
        <v>1717.65820631</v>
      </c>
      <c r="F7" s="20">
        <v>947.60288644699995</v>
      </c>
      <c r="G7" s="20">
        <v>8177.6330610000005</v>
      </c>
      <c r="H7" s="22"/>
      <c r="I7" s="21">
        <v>11444.815885038</v>
      </c>
    </row>
    <row r="8" spans="2:9" x14ac:dyDescent="0.3">
      <c r="B8" s="4" t="s">
        <v>15</v>
      </c>
      <c r="C8" s="20">
        <v>34316.353579773</v>
      </c>
      <c r="D8" s="22"/>
      <c r="E8" s="20">
        <v>1823.395391298</v>
      </c>
      <c r="F8" s="20">
        <v>1823.395391298</v>
      </c>
      <c r="G8" s="20">
        <v>1823.395391298</v>
      </c>
      <c r="H8" s="22"/>
      <c r="I8" s="21">
        <v>39786.539753666999</v>
      </c>
    </row>
    <row r="9" spans="2:9" x14ac:dyDescent="0.3">
      <c r="B9" s="4" t="s">
        <v>16</v>
      </c>
      <c r="C9" s="22"/>
      <c r="D9" s="22"/>
      <c r="E9" s="22"/>
      <c r="F9" s="22"/>
      <c r="G9" s="20">
        <v>105937.67483454999</v>
      </c>
      <c r="H9" s="22"/>
      <c r="I9" s="21">
        <v>105937.67483454999</v>
      </c>
    </row>
    <row r="10" spans="2:9" x14ac:dyDescent="0.3">
      <c r="B10" s="4" t="s">
        <v>17</v>
      </c>
      <c r="C10" s="20">
        <v>7938.2166984960004</v>
      </c>
      <c r="D10" s="22"/>
      <c r="E10" s="22"/>
      <c r="F10" s="22"/>
      <c r="G10" s="22"/>
      <c r="H10" s="22"/>
      <c r="I10" s="21">
        <v>7938.2166984960004</v>
      </c>
    </row>
    <row r="11" spans="2:9" ht="15" thickBot="1" x14ac:dyDescent="0.35">
      <c r="B11" s="5" t="s">
        <v>18</v>
      </c>
      <c r="C11" s="32"/>
      <c r="D11" s="32"/>
      <c r="E11" s="32"/>
      <c r="F11" s="32"/>
      <c r="G11" s="32"/>
      <c r="H11" s="24">
        <v>29906.393178957998</v>
      </c>
      <c r="I11" s="25">
        <v>29906.393178957998</v>
      </c>
    </row>
    <row r="12" spans="2:9" ht="15" thickBot="1" x14ac:dyDescent="0.35">
      <c r="B12" s="18" t="s">
        <v>29</v>
      </c>
      <c r="C12" s="33">
        <v>56949.721594016999</v>
      </c>
      <c r="D12" s="33">
        <v>16338.415395311</v>
      </c>
      <c r="E12" s="33">
        <v>3541.053597608</v>
      </c>
      <c r="F12" s="33">
        <v>2770.998277745</v>
      </c>
      <c r="G12" s="33">
        <v>115938.703286848</v>
      </c>
      <c r="H12" s="33">
        <v>37215.284478750997</v>
      </c>
      <c r="I12" s="34">
        <v>232754.17663028001</v>
      </c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0"/>
  <sheetViews>
    <sheetView tabSelected="1" topLeftCell="B1" workbookViewId="0">
      <selection activeCell="E27" sqref="E27"/>
    </sheetView>
  </sheetViews>
  <sheetFormatPr defaultRowHeight="14.4" x14ac:dyDescent="0.3"/>
  <cols>
    <col min="3" max="3" width="28.21875" bestFit="1" customWidth="1"/>
    <col min="4" max="4" width="11" bestFit="1" customWidth="1"/>
    <col min="5" max="5" width="12.5546875" bestFit="1" customWidth="1"/>
    <col min="6" max="6" width="13.77734375" bestFit="1" customWidth="1"/>
    <col min="7" max="7" width="10.6640625" bestFit="1" customWidth="1"/>
    <col min="8" max="8" width="11.6640625" bestFit="1" customWidth="1"/>
    <col min="9" max="9" width="15.77734375" bestFit="1" customWidth="1"/>
    <col min="10" max="10" width="13.77734375" bestFit="1" customWidth="1"/>
    <col min="11" max="11" width="23.33203125" bestFit="1" customWidth="1"/>
  </cols>
  <sheetData>
    <row r="1" spans="3:11" ht="15" thickBot="1" x14ac:dyDescent="0.35">
      <c r="C1" s="41" t="s">
        <v>32</v>
      </c>
      <c r="D1" s="42"/>
      <c r="E1" s="43"/>
      <c r="F1" s="43"/>
      <c r="G1" s="43"/>
      <c r="H1" s="43"/>
      <c r="I1" s="43"/>
      <c r="J1" s="43"/>
      <c r="K1" s="44"/>
    </row>
    <row r="2" spans="3:11" x14ac:dyDescent="0.3">
      <c r="C2" s="3" t="s">
        <v>34</v>
      </c>
      <c r="D2" s="1" t="s">
        <v>33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3" t="s">
        <v>39</v>
      </c>
    </row>
    <row r="3" spans="3:11" x14ac:dyDescent="0.3">
      <c r="C3" s="8" t="s">
        <v>10</v>
      </c>
      <c r="D3" s="45" t="s">
        <v>35</v>
      </c>
      <c r="E3" s="20">
        <v>91243.740898300006</v>
      </c>
      <c r="F3" s="22"/>
      <c r="G3" s="22"/>
      <c r="H3" s="22"/>
      <c r="I3" s="22"/>
      <c r="J3" s="22"/>
      <c r="K3" s="21">
        <v>91243.740898300006</v>
      </c>
    </row>
    <row r="4" spans="3:11" x14ac:dyDescent="0.3">
      <c r="C4" s="8" t="s">
        <v>11</v>
      </c>
      <c r="D4" s="45" t="s">
        <v>36</v>
      </c>
      <c r="E4" s="22"/>
      <c r="F4" s="20">
        <v>864042.17</v>
      </c>
      <c r="G4" s="22"/>
      <c r="H4" s="22"/>
      <c r="I4" s="22"/>
      <c r="J4" s="22"/>
      <c r="K4" s="21">
        <v>864042.17</v>
      </c>
    </row>
    <row r="5" spans="3:11" x14ac:dyDescent="0.3">
      <c r="C5" s="8" t="s">
        <v>12</v>
      </c>
      <c r="D5" s="45" t="s">
        <v>35</v>
      </c>
      <c r="E5" s="20">
        <v>11742.815399723</v>
      </c>
      <c r="F5" s="22"/>
      <c r="G5" s="22"/>
      <c r="H5" s="22"/>
      <c r="I5" s="22"/>
      <c r="J5" s="22"/>
      <c r="K5" s="21">
        <v>11742.815399723</v>
      </c>
    </row>
    <row r="6" spans="3:11" x14ac:dyDescent="0.3">
      <c r="C6" s="8" t="s">
        <v>13</v>
      </c>
      <c r="D6" s="45" t="s">
        <v>35</v>
      </c>
      <c r="E6" s="22"/>
      <c r="F6" s="22"/>
      <c r="G6" s="22"/>
      <c r="H6" s="22"/>
      <c r="I6" s="22"/>
      <c r="J6" s="20">
        <v>243629.70999880001</v>
      </c>
      <c r="K6" s="21">
        <v>243629.70999880001</v>
      </c>
    </row>
    <row r="7" spans="3:11" x14ac:dyDescent="0.3">
      <c r="C7" s="8" t="s">
        <v>14</v>
      </c>
      <c r="D7" s="45" t="s">
        <v>37</v>
      </c>
      <c r="E7" s="20">
        <v>34264.213694541002</v>
      </c>
      <c r="F7" s="22"/>
      <c r="G7" s="20">
        <v>372.62647690400001</v>
      </c>
      <c r="H7" s="20">
        <v>2440.832632311</v>
      </c>
      <c r="I7" s="20">
        <v>1241.218766902</v>
      </c>
      <c r="J7" s="22"/>
      <c r="K7" s="21">
        <v>38318.891570658001</v>
      </c>
    </row>
    <row r="8" spans="3:11" x14ac:dyDescent="0.3">
      <c r="C8" s="8" t="s">
        <v>15</v>
      </c>
      <c r="D8" s="45" t="s">
        <v>35</v>
      </c>
      <c r="E8" s="20">
        <v>13618.463675116</v>
      </c>
      <c r="F8" s="22"/>
      <c r="G8" s="20">
        <v>503.11755788300002</v>
      </c>
      <c r="H8" s="20">
        <v>503.11755788300002</v>
      </c>
      <c r="I8" s="20">
        <v>503.11755788300002</v>
      </c>
      <c r="J8" s="22"/>
      <c r="K8" s="21">
        <v>15127.816348765</v>
      </c>
    </row>
    <row r="9" spans="3:11" x14ac:dyDescent="0.3">
      <c r="C9" s="8" t="s">
        <v>16</v>
      </c>
      <c r="D9" s="45" t="s">
        <v>38</v>
      </c>
      <c r="E9" s="22"/>
      <c r="F9" s="22"/>
      <c r="G9" s="22"/>
      <c r="H9" s="22"/>
      <c r="I9" s="20">
        <v>34968301.382909998</v>
      </c>
      <c r="J9" s="22"/>
      <c r="K9" s="21">
        <v>34968301.382909998</v>
      </c>
    </row>
    <row r="10" spans="3:11" ht="15" thickBot="1" x14ac:dyDescent="0.35">
      <c r="C10" s="9" t="s">
        <v>17</v>
      </c>
      <c r="D10" s="46" t="s">
        <v>35</v>
      </c>
      <c r="E10" s="29">
        <v>1336974.2755921001</v>
      </c>
      <c r="F10" s="47"/>
      <c r="G10" s="47"/>
      <c r="H10" s="47"/>
      <c r="I10" s="47"/>
      <c r="J10" s="47"/>
      <c r="K10" s="48">
        <v>1336974.2755921001</v>
      </c>
    </row>
  </sheetData>
  <mergeCells count="1">
    <mergeCell ref="C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Supply (monetary) 2018</vt:lpstr>
      <vt:lpstr>Use (monetary) 2018</vt:lpstr>
      <vt:lpstr>Use (physical) 2018</vt:lpstr>
    </vt:vector>
  </TitlesOfParts>
  <Company>IES - JRC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Zurbaran Nucci</dc:creator>
  <cp:lastModifiedBy>Mayra Zurbaran Nucci</cp:lastModifiedBy>
  <dcterms:created xsi:type="dcterms:W3CDTF">2022-06-14T15:55:18Z</dcterms:created>
  <dcterms:modified xsi:type="dcterms:W3CDTF">2022-08-16T13:39:32Z</dcterms:modified>
</cp:coreProperties>
</file>